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6405" activeTab="0"/>
  </bookViews>
  <sheets>
    <sheet name="Α' Εξεταστική" sheetId="1" r:id="rId1"/>
  </sheets>
  <definedNames>
    <definedName name="_xlnm.Print_Area" localSheetId="0">'Α'' Εξεταστική'!$A$1:$N$61</definedName>
  </definedNames>
  <calcPr fullCalcOnLoad="1"/>
</workbook>
</file>

<file path=xl/sharedStrings.xml><?xml version="1.0" encoding="utf-8"?>
<sst xmlns="http://schemas.openxmlformats.org/spreadsheetml/2006/main" count="66" uniqueCount="66">
  <si>
    <t>ΕΡΓΑΣΙΕΣ ΣΠΟΥΔΑΣΤΩΝ &amp; ΟΜΑΔΕΣ</t>
  </si>
  <si>
    <t>Α/Α</t>
  </si>
  <si>
    <t>ΟΝΟΜΑ</t>
  </si>
  <si>
    <t>ΑΜ</t>
  </si>
  <si>
    <t>ΕΠΙΚΟΙΝΩΝΙΑ</t>
  </si>
  <si>
    <t>ΕΡΓΑΣΙΑ</t>
  </si>
  <si>
    <t>ΠΡΟΓΡΑΜΜΑΤΙΣΤΙΚΕΣ ΕΦΑΡΜΟΓΕΣ ΣΤΟ ΔΙΑΔΙΚΤΥΟ</t>
  </si>
  <si>
    <t>Βαθμός Εργασίας</t>
  </si>
  <si>
    <t>Βαθμος Εξετάσεων</t>
  </si>
  <si>
    <t>Τελικός Βαθμός</t>
  </si>
  <si>
    <t>Όσοι σπουδαστές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</si>
  <si>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</si>
  <si>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Ο Διδάσκων</t>
  </si>
  <si>
    <t>Δρ. Θεόδωρος Λάντζος</t>
  </si>
  <si>
    <t>Συμμετοχή 40%</t>
  </si>
  <si>
    <t>Συμμετοχή Εξετάσεων 60%</t>
  </si>
  <si>
    <t>Πετρίδου Μαρία</t>
  </si>
  <si>
    <t>Αγγελίδης Ιωάννης</t>
  </si>
  <si>
    <t>Ανάπτυξη εφαρμογής για συσκευές i-phone, iPad, iPod της εταιρείας Apple</t>
  </si>
  <si>
    <t>Παπάς Ιωάννης</t>
  </si>
  <si>
    <t>Προβολή και Αξιολογηση φωτογραφιών χρηστών σε ιστοσελίδα</t>
  </si>
  <si>
    <t>Οδήγος Εγκατάστασης Εργαλείων Windows Phone 7</t>
  </si>
  <si>
    <t>Δημιουργία εφαρμογής 'Πεντοζάλι' για λογισμικό android</t>
  </si>
  <si>
    <t>Οδηγός εγκατάστασης προγραμμάτων για ανάπτυξη εφαρμογών σε iphone</t>
  </si>
  <si>
    <t>Εισαγωγή Θεωρία του video and music stream server</t>
  </si>
  <si>
    <t>Script γλώσσα XML</t>
  </si>
  <si>
    <t>Διαφορά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</si>
  <si>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βαθμό εργασίας και έχουν απορία για την μίωση του βαθμού</t>
    </r>
  </si>
  <si>
    <t>Παρακαλούνται να επικοινωνήσουνε άμεσα με ον διδάσκοντα στο email lantzos@teiser.gr μέχρι 20/7/2011</t>
  </si>
  <si>
    <t>ΕΑΡΙΝΟ ΕΞΑΜΗΝΟ 2012</t>
  </si>
  <si>
    <t>Παπαιωαννου Γεωργία</t>
  </si>
  <si>
    <t>Σταθόπουλος Γεώργιος</t>
  </si>
  <si>
    <t>Χαρίτος Στυλιανός</t>
  </si>
  <si>
    <t>Πετρίδης Ιωάννης</t>
  </si>
  <si>
    <t>Τσεγγελίδης Φίλανδρος</t>
  </si>
  <si>
    <t>Πλουσίου Αναστασία</t>
  </si>
  <si>
    <t>Χωρίς Εργασία</t>
  </si>
  <si>
    <t>Κιοσσές Αντώνιος</t>
  </si>
  <si>
    <t>Παντικάκης Παύλος</t>
  </si>
  <si>
    <t>Κεχαγιάς Δημήτριος</t>
  </si>
  <si>
    <t>Φειζίδης Χρήστος</t>
  </si>
  <si>
    <t>Βαλσαμίδης Ιωάννης</t>
  </si>
  <si>
    <t>Δημητρίου Γιώργος Χρήστος</t>
  </si>
  <si>
    <t>Αυγερίδου Ευθυμία</t>
  </si>
  <si>
    <t>Σαφλέκη Ελένη</t>
  </si>
  <si>
    <t>Παππά Ελένη</t>
  </si>
  <si>
    <t>Τρούπης Σταυρος</t>
  </si>
  <si>
    <t>Σαρτίνη Ελευθερία</t>
  </si>
  <si>
    <t>Ουρουμίδης Αθανάσιος</t>
  </si>
  <si>
    <t>Τσιλιγκίρης Πασχάλης</t>
  </si>
  <si>
    <t>Λιβανός Δημήτρης</t>
  </si>
  <si>
    <t>Παπακυρικού Χριστόφορος</t>
  </si>
  <si>
    <t>Χανλήογλου Φώτης</t>
  </si>
  <si>
    <t>Κελεσίδης Ντένης</t>
  </si>
  <si>
    <t>Λασ Μπάρις</t>
  </si>
  <si>
    <t>Χατζηκωνσταντίνου Μιλτιάδης</t>
  </si>
  <si>
    <t>Στάκογλου Γεώργιος</t>
  </si>
  <si>
    <t>Απατσίδης Αιμίλιος</t>
  </si>
  <si>
    <t>Δημόπουλος Γεώργιος</t>
  </si>
  <si>
    <t>Τζιαμπάζης Δημήτριος</t>
  </si>
  <si>
    <t>Τανίδης Σπάρτακος</t>
  </si>
  <si>
    <t>Πανταζής Σάββας</t>
  </si>
  <si>
    <t>Αντώνης</t>
  </si>
  <si>
    <t>Μπαντάς Ιωάννης</t>
  </si>
  <si>
    <t>Παρασκευοπούλου Ιωάννα</t>
  </si>
  <si>
    <t>Σύνολο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</si>
</sst>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1">
    <font>
      <sz val="10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20"/>
      <name val="Arial Greek"/>
      <family val="0"/>
    </font>
    <font>
      <b/>
      <sz val="18"/>
      <name val="Arial Greek"/>
      <family val="0"/>
    </font>
    <font>
      <b/>
      <sz val="14"/>
      <name val="Arial Greek"/>
      <family val="0"/>
    </font>
    <font>
      <sz val="10"/>
      <name val="Verdana"/>
      <family val="2"/>
    </font>
    <font>
      <u val="single"/>
      <sz val="10"/>
      <color indexed="36"/>
      <name val="Arial Greek"/>
      <family val="0"/>
    </font>
    <font>
      <sz val="12"/>
      <name val="Verdana"/>
      <family val="2"/>
    </font>
    <font>
      <b/>
      <sz val="12"/>
      <name val="Arial Greek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0"/>
      <name val="Arial Greek"/>
      <family val="0"/>
    </font>
    <font>
      <b/>
      <sz val="10"/>
      <name val="Verdana"/>
      <family val="2"/>
    </font>
    <font>
      <sz val="10"/>
      <color indexed="8"/>
      <name val="Arial Greek"/>
      <family val="0"/>
    </font>
    <font>
      <u val="single"/>
      <sz val="10"/>
      <color indexed="8"/>
      <name val="Arial Greek"/>
      <family val="0"/>
    </font>
    <font>
      <sz val="10"/>
      <color indexed="8"/>
      <name val="Arial"/>
      <family val="2"/>
    </font>
    <font>
      <b/>
      <sz val="18"/>
      <color indexed="8"/>
      <name val="Arial Greek"/>
      <family val="0"/>
    </font>
    <font>
      <b/>
      <sz val="14"/>
      <color indexed="8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16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6"/>
    </xf>
    <xf numFmtId="0" fontId="10" fillId="0" borderId="0" xfId="0" applyFont="1" applyAlignment="1">
      <alignment horizontal="left" indent="2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0" xfId="16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tzos@teiser.g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pane ySplit="6" topLeftCell="BM7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2" max="2" width="28.25390625" style="0" bestFit="1" customWidth="1"/>
    <col min="4" max="4" width="11.375" style="0" customWidth="1"/>
    <col min="5" max="5" width="13.00390625" style="14" customWidth="1"/>
    <col min="6" max="6" width="13.75390625" style="14" customWidth="1"/>
    <col min="7" max="8" width="15.25390625" style="14" customWidth="1"/>
    <col min="9" max="11" width="11.75390625" style="14" customWidth="1"/>
    <col min="12" max="12" width="30.125" style="15" bestFit="1" customWidth="1"/>
    <col min="14" max="14" width="32.625" style="0" bestFit="1" customWidth="1"/>
  </cols>
  <sheetData>
    <row r="1" spans="1:16" ht="26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3"/>
      <c r="P1" s="3"/>
    </row>
    <row r="2" spans="1:16" ht="23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"/>
      <c r="P2" s="4"/>
    </row>
    <row r="3" spans="1:16" ht="23.25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4"/>
      <c r="P3" s="4"/>
    </row>
    <row r="4" spans="1:16" ht="23.25">
      <c r="A4" s="1"/>
      <c r="B4" s="1"/>
      <c r="C4" s="1"/>
      <c r="D4" s="1"/>
      <c r="E4" s="1"/>
      <c r="F4" s="21"/>
      <c r="G4" s="21"/>
      <c r="H4" s="21"/>
      <c r="I4" s="21"/>
      <c r="J4" s="21"/>
      <c r="K4" s="21"/>
      <c r="L4" s="18"/>
      <c r="M4" s="1"/>
      <c r="N4" s="1"/>
      <c r="O4" s="1"/>
      <c r="P4" s="1"/>
    </row>
    <row r="5" spans="1:1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8"/>
      <c r="M5" s="1"/>
      <c r="N5" s="1"/>
      <c r="O5" s="1"/>
      <c r="P5" s="1"/>
    </row>
    <row r="6" spans="1:16" ht="51" customHeight="1">
      <c r="A6" s="2" t="s">
        <v>1</v>
      </c>
      <c r="B6" s="2" t="s">
        <v>2</v>
      </c>
      <c r="C6" s="2" t="s">
        <v>3</v>
      </c>
      <c r="D6" s="7" t="s">
        <v>7</v>
      </c>
      <c r="E6" s="7" t="s">
        <v>14</v>
      </c>
      <c r="F6" s="7" t="s">
        <v>8</v>
      </c>
      <c r="G6" s="7" t="s">
        <v>15</v>
      </c>
      <c r="H6" s="23" t="s">
        <v>65</v>
      </c>
      <c r="I6" s="7" t="s">
        <v>26</v>
      </c>
      <c r="J6" s="7" t="s">
        <v>9</v>
      </c>
      <c r="K6" s="7"/>
      <c r="L6" s="19" t="s">
        <v>4</v>
      </c>
      <c r="M6" s="2"/>
      <c r="N6" s="2" t="s">
        <v>5</v>
      </c>
      <c r="O6" s="1"/>
      <c r="P6" s="1"/>
    </row>
    <row r="7" spans="2:14" ht="12.75">
      <c r="B7" s="5"/>
      <c r="L7" s="16"/>
      <c r="N7" s="5"/>
    </row>
    <row r="8" spans="1:14" ht="18" customHeight="1">
      <c r="A8">
        <v>1</v>
      </c>
      <c r="B8" s="5" t="s">
        <v>30</v>
      </c>
      <c r="C8">
        <v>2587</v>
      </c>
      <c r="D8">
        <v>8</v>
      </c>
      <c r="E8" s="14">
        <f aca="true" t="shared" si="0" ref="E8:E32">D8*0.4</f>
        <v>3.2</v>
      </c>
      <c r="F8" s="14">
        <v>3</v>
      </c>
      <c r="G8" s="14">
        <f aca="true" t="shared" si="1" ref="G8:G32">F8*0.6</f>
        <v>1.7999999999999998</v>
      </c>
      <c r="H8" s="23">
        <f>IF(I8&gt;3,E8+G8,E8+G8)</f>
        <v>5</v>
      </c>
      <c r="I8" s="14">
        <f>F8-D8</f>
        <v>-5</v>
      </c>
      <c r="J8" s="22">
        <f>IF(D8="","",IF((D8-F8)&gt;3,(F8+2)*0.4+F8*0.6,H8))</f>
        <v>3.8</v>
      </c>
      <c r="L8" s="16"/>
      <c r="N8" s="13"/>
    </row>
    <row r="9" spans="1:14" ht="18" customHeight="1">
      <c r="A9">
        <v>2</v>
      </c>
      <c r="B9" s="5" t="s">
        <v>31</v>
      </c>
      <c r="C9">
        <v>1454</v>
      </c>
      <c r="D9">
        <v>0</v>
      </c>
      <c r="E9" s="14">
        <f t="shared" si="0"/>
        <v>0</v>
      </c>
      <c r="F9" s="14">
        <v>1</v>
      </c>
      <c r="G9" s="14">
        <f t="shared" si="1"/>
        <v>0.6</v>
      </c>
      <c r="H9" s="23">
        <f aca="true" t="shared" si="2" ref="H9:H32">IF(I9&gt;3,E9+G9,E9+G9)</f>
        <v>0.6</v>
      </c>
      <c r="I9" s="14">
        <f aca="true" t="shared" si="3" ref="I9:I32">F9-D9</f>
        <v>1</v>
      </c>
      <c r="J9" s="22">
        <f aca="true" t="shared" si="4" ref="J9:J32">IF(D9="","",IF((D9-F9)&gt;3,(F9+2)*0.4+F9*0.6,H9))</f>
        <v>0.6</v>
      </c>
      <c r="L9" s="16"/>
      <c r="N9" s="5"/>
    </row>
    <row r="10" spans="1:13" ht="18" customHeight="1">
      <c r="A10">
        <v>3</v>
      </c>
      <c r="B10" s="5" t="s">
        <v>32</v>
      </c>
      <c r="C10">
        <v>2533</v>
      </c>
      <c r="D10">
        <v>8</v>
      </c>
      <c r="E10" s="14">
        <f t="shared" si="0"/>
        <v>3.2</v>
      </c>
      <c r="F10" s="14">
        <v>2</v>
      </c>
      <c r="G10" s="14">
        <f t="shared" si="1"/>
        <v>1.2</v>
      </c>
      <c r="H10" s="23">
        <f t="shared" si="2"/>
        <v>4.4</v>
      </c>
      <c r="I10" s="14">
        <f t="shared" si="3"/>
        <v>-6</v>
      </c>
      <c r="J10" s="22">
        <f t="shared" si="4"/>
        <v>2.8</v>
      </c>
      <c r="L10" s="16"/>
      <c r="M10" s="5"/>
    </row>
    <row r="11" spans="1:14" ht="18" customHeight="1">
      <c r="A11">
        <v>4</v>
      </c>
      <c r="B11" s="5" t="s">
        <v>33</v>
      </c>
      <c r="C11">
        <v>2207</v>
      </c>
      <c r="D11">
        <v>9.3</v>
      </c>
      <c r="E11" s="14">
        <f t="shared" si="0"/>
        <v>3.7200000000000006</v>
      </c>
      <c r="F11" s="14">
        <v>7.5</v>
      </c>
      <c r="G11" s="14">
        <f t="shared" si="1"/>
        <v>4.5</v>
      </c>
      <c r="H11" s="23">
        <f t="shared" si="2"/>
        <v>8.22</v>
      </c>
      <c r="I11" s="14">
        <f t="shared" si="3"/>
        <v>-1.8000000000000007</v>
      </c>
      <c r="J11" s="22">
        <f t="shared" si="4"/>
        <v>8.22</v>
      </c>
      <c r="L11" s="16"/>
      <c r="N11" s="5"/>
    </row>
    <row r="12" spans="1:14" ht="18" customHeight="1">
      <c r="A12">
        <v>5</v>
      </c>
      <c r="B12" s="5" t="s">
        <v>34</v>
      </c>
      <c r="C12">
        <v>2441</v>
      </c>
      <c r="D12">
        <v>6.8</v>
      </c>
      <c r="E12" s="14">
        <f t="shared" si="0"/>
        <v>2.72</v>
      </c>
      <c r="F12" s="14">
        <v>5</v>
      </c>
      <c r="G12" s="14">
        <f t="shared" si="1"/>
        <v>3</v>
      </c>
      <c r="H12" s="23">
        <f t="shared" si="2"/>
        <v>5.720000000000001</v>
      </c>
      <c r="I12" s="14">
        <f t="shared" si="3"/>
        <v>-1.7999999999999998</v>
      </c>
      <c r="J12" s="22">
        <f t="shared" si="4"/>
        <v>5.720000000000001</v>
      </c>
      <c r="L12" s="16"/>
      <c r="N12" s="5" t="s">
        <v>23</v>
      </c>
    </row>
    <row r="13" spans="1:14" ht="18" customHeight="1">
      <c r="A13">
        <v>6</v>
      </c>
      <c r="B13" s="5" t="s">
        <v>38</v>
      </c>
      <c r="C13">
        <v>2468</v>
      </c>
      <c r="D13">
        <v>0</v>
      </c>
      <c r="E13" s="14">
        <f t="shared" si="0"/>
        <v>0</v>
      </c>
      <c r="F13" s="14">
        <v>3</v>
      </c>
      <c r="G13" s="14">
        <f t="shared" si="1"/>
        <v>1.7999999999999998</v>
      </c>
      <c r="H13" s="23">
        <f t="shared" si="2"/>
        <v>1.7999999999999998</v>
      </c>
      <c r="I13" s="14">
        <f t="shared" si="3"/>
        <v>3</v>
      </c>
      <c r="J13" s="22">
        <f t="shared" si="4"/>
        <v>1.7999999999999998</v>
      </c>
      <c r="L13" s="16"/>
      <c r="N13" s="5"/>
    </row>
    <row r="14" spans="1:14" ht="18" customHeight="1">
      <c r="A14">
        <v>7</v>
      </c>
      <c r="B14" s="5" t="s">
        <v>39</v>
      </c>
      <c r="C14">
        <v>2555</v>
      </c>
      <c r="D14">
        <v>0</v>
      </c>
      <c r="E14" s="14">
        <f t="shared" si="0"/>
        <v>0</v>
      </c>
      <c r="F14" s="14">
        <v>2</v>
      </c>
      <c r="G14" s="14">
        <f t="shared" si="1"/>
        <v>1.2</v>
      </c>
      <c r="H14" s="23">
        <f t="shared" si="2"/>
        <v>1.2</v>
      </c>
      <c r="I14" s="14">
        <f t="shared" si="3"/>
        <v>2</v>
      </c>
      <c r="J14" s="22">
        <f t="shared" si="4"/>
        <v>1.2</v>
      </c>
      <c r="L14" s="16"/>
      <c r="N14" s="5" t="s">
        <v>18</v>
      </c>
    </row>
    <row r="15" spans="1:14" ht="18" customHeight="1">
      <c r="A15">
        <v>8</v>
      </c>
      <c r="B15" s="5" t="s">
        <v>40</v>
      </c>
      <c r="C15">
        <v>2373</v>
      </c>
      <c r="D15">
        <v>0</v>
      </c>
      <c r="E15" s="14">
        <f t="shared" si="0"/>
        <v>0</v>
      </c>
      <c r="F15" s="14">
        <v>2</v>
      </c>
      <c r="G15" s="14">
        <f t="shared" si="1"/>
        <v>1.2</v>
      </c>
      <c r="H15" s="23">
        <f t="shared" si="2"/>
        <v>1.2</v>
      </c>
      <c r="I15" s="14">
        <f t="shared" si="3"/>
        <v>2</v>
      </c>
      <c r="J15" s="22">
        <f t="shared" si="4"/>
        <v>1.2</v>
      </c>
      <c r="L15" s="16"/>
      <c r="N15" s="5"/>
    </row>
    <row r="16" spans="1:14" ht="18" customHeight="1">
      <c r="A16">
        <v>9</v>
      </c>
      <c r="B16" s="5" t="s">
        <v>43</v>
      </c>
      <c r="C16">
        <v>2451</v>
      </c>
      <c r="D16">
        <v>0</v>
      </c>
      <c r="E16" s="14">
        <f t="shared" si="0"/>
        <v>0</v>
      </c>
      <c r="F16" s="14">
        <v>3.5</v>
      </c>
      <c r="G16" s="14">
        <f t="shared" si="1"/>
        <v>2.1</v>
      </c>
      <c r="H16" s="23">
        <f t="shared" si="2"/>
        <v>2.1</v>
      </c>
      <c r="I16" s="14">
        <f t="shared" si="3"/>
        <v>3.5</v>
      </c>
      <c r="J16" s="22">
        <f t="shared" si="4"/>
        <v>2.1</v>
      </c>
      <c r="L16" s="16"/>
      <c r="N16" s="5"/>
    </row>
    <row r="17" spans="1:14" ht="18" customHeight="1">
      <c r="A17">
        <v>10</v>
      </c>
      <c r="B17" s="5" t="s">
        <v>44</v>
      </c>
      <c r="C17">
        <v>2405</v>
      </c>
      <c r="D17">
        <v>5.6</v>
      </c>
      <c r="E17" s="14">
        <f t="shared" si="0"/>
        <v>2.2399999999999998</v>
      </c>
      <c r="F17" s="14">
        <v>3.5</v>
      </c>
      <c r="G17" s="14">
        <f t="shared" si="1"/>
        <v>2.1</v>
      </c>
      <c r="H17" s="23">
        <f t="shared" si="2"/>
        <v>4.34</v>
      </c>
      <c r="I17" s="14">
        <f t="shared" si="3"/>
        <v>-2.0999999999999996</v>
      </c>
      <c r="J17" s="22">
        <f t="shared" si="4"/>
        <v>4.34</v>
      </c>
      <c r="L17" s="16"/>
      <c r="N17" s="5"/>
    </row>
    <row r="18" spans="1:14" ht="18" customHeight="1">
      <c r="A18">
        <v>11</v>
      </c>
      <c r="B18" s="5" t="s">
        <v>45</v>
      </c>
      <c r="C18">
        <v>2515</v>
      </c>
      <c r="D18">
        <v>0</v>
      </c>
      <c r="E18" s="14">
        <f t="shared" si="0"/>
        <v>0</v>
      </c>
      <c r="F18" s="14">
        <v>0</v>
      </c>
      <c r="G18" s="14">
        <f t="shared" si="1"/>
        <v>0</v>
      </c>
      <c r="H18" s="23">
        <f t="shared" si="2"/>
        <v>0</v>
      </c>
      <c r="I18" s="14">
        <f t="shared" si="3"/>
        <v>0</v>
      </c>
      <c r="J18" s="22">
        <f t="shared" si="4"/>
        <v>0</v>
      </c>
      <c r="L18" s="16"/>
      <c r="N18" t="s">
        <v>20</v>
      </c>
    </row>
    <row r="19" spans="1:12" ht="18" customHeight="1">
      <c r="A19">
        <v>12</v>
      </c>
      <c r="B19" s="5" t="s">
        <v>46</v>
      </c>
      <c r="C19">
        <v>2533</v>
      </c>
      <c r="D19">
        <v>8</v>
      </c>
      <c r="E19" s="14">
        <f t="shared" si="0"/>
        <v>3.2</v>
      </c>
      <c r="F19" s="14">
        <v>6</v>
      </c>
      <c r="G19" s="14">
        <f t="shared" si="1"/>
        <v>3.5999999999999996</v>
      </c>
      <c r="H19" s="23">
        <f t="shared" si="2"/>
        <v>6.8</v>
      </c>
      <c r="I19" s="14">
        <f t="shared" si="3"/>
        <v>-2</v>
      </c>
      <c r="J19" s="22">
        <f t="shared" si="4"/>
        <v>6.8</v>
      </c>
      <c r="L19" s="16"/>
    </row>
    <row r="20" spans="1:10" ht="18" customHeight="1">
      <c r="A20">
        <v>13</v>
      </c>
      <c r="B20" s="5" t="s">
        <v>48</v>
      </c>
      <c r="C20">
        <v>2438</v>
      </c>
      <c r="D20">
        <v>9</v>
      </c>
      <c r="E20" s="14">
        <f t="shared" si="0"/>
        <v>3.6</v>
      </c>
      <c r="F20" s="14">
        <v>5</v>
      </c>
      <c r="G20" s="14">
        <f t="shared" si="1"/>
        <v>3</v>
      </c>
      <c r="H20" s="23">
        <f t="shared" si="2"/>
        <v>6.6</v>
      </c>
      <c r="I20" s="14">
        <f t="shared" si="3"/>
        <v>-4</v>
      </c>
      <c r="J20" s="22">
        <f t="shared" si="4"/>
        <v>5.800000000000001</v>
      </c>
    </row>
    <row r="21" spans="1:12" ht="18" customHeight="1">
      <c r="A21">
        <v>14</v>
      </c>
      <c r="B21" s="5" t="s">
        <v>49</v>
      </c>
      <c r="C21">
        <v>2203</v>
      </c>
      <c r="D21">
        <v>10</v>
      </c>
      <c r="E21" s="14">
        <f t="shared" si="0"/>
        <v>4</v>
      </c>
      <c r="F21" s="14">
        <v>5.5</v>
      </c>
      <c r="G21" s="14">
        <f t="shared" si="1"/>
        <v>3.3</v>
      </c>
      <c r="H21" s="23">
        <f t="shared" si="2"/>
        <v>7.3</v>
      </c>
      <c r="I21" s="14">
        <f t="shared" si="3"/>
        <v>-4.5</v>
      </c>
      <c r="J21" s="22">
        <f t="shared" si="4"/>
        <v>6.3</v>
      </c>
      <c r="L21" s="16"/>
    </row>
    <row r="22" spans="1:14" ht="18" customHeight="1">
      <c r="A22">
        <v>15</v>
      </c>
      <c r="B22" s="5" t="s">
        <v>16</v>
      </c>
      <c r="C22">
        <v>2071</v>
      </c>
      <c r="D22">
        <v>2</v>
      </c>
      <c r="E22" s="14">
        <f t="shared" si="0"/>
        <v>0.8</v>
      </c>
      <c r="F22" s="14">
        <v>3.5</v>
      </c>
      <c r="G22" s="14">
        <f t="shared" si="1"/>
        <v>2.1</v>
      </c>
      <c r="H22" s="23">
        <f t="shared" si="2"/>
        <v>2.9000000000000004</v>
      </c>
      <c r="I22" s="14">
        <f t="shared" si="3"/>
        <v>1.5</v>
      </c>
      <c r="J22" s="22">
        <f t="shared" si="4"/>
        <v>2.9000000000000004</v>
      </c>
      <c r="L22" s="16"/>
      <c r="N22" t="s">
        <v>21</v>
      </c>
    </row>
    <row r="23" spans="1:12" ht="18" customHeight="1">
      <c r="A23">
        <v>16</v>
      </c>
      <c r="B23" s="5" t="s">
        <v>52</v>
      </c>
      <c r="C23">
        <v>1941</v>
      </c>
      <c r="D23">
        <v>0</v>
      </c>
      <c r="E23" s="14">
        <f t="shared" si="0"/>
        <v>0</v>
      </c>
      <c r="F23" s="14">
        <v>1.5</v>
      </c>
      <c r="G23" s="14">
        <f t="shared" si="1"/>
        <v>0.8999999999999999</v>
      </c>
      <c r="H23" s="23">
        <f t="shared" si="2"/>
        <v>0.8999999999999999</v>
      </c>
      <c r="I23" s="14">
        <f t="shared" si="3"/>
        <v>1.5</v>
      </c>
      <c r="J23" s="22">
        <f t="shared" si="4"/>
        <v>0.8999999999999999</v>
      </c>
      <c r="L23" s="16"/>
    </row>
    <row r="24" spans="1:12" ht="18" customHeight="1">
      <c r="A24">
        <v>17</v>
      </c>
      <c r="B24" s="5" t="s">
        <v>53</v>
      </c>
      <c r="C24">
        <v>2361</v>
      </c>
      <c r="D24">
        <v>0</v>
      </c>
      <c r="E24" s="14">
        <f t="shared" si="0"/>
        <v>0</v>
      </c>
      <c r="F24" s="14">
        <v>2</v>
      </c>
      <c r="G24" s="14">
        <f t="shared" si="1"/>
        <v>1.2</v>
      </c>
      <c r="H24" s="23">
        <f t="shared" si="2"/>
        <v>1.2</v>
      </c>
      <c r="I24" s="14">
        <f t="shared" si="3"/>
        <v>2</v>
      </c>
      <c r="J24" s="22">
        <f t="shared" si="4"/>
        <v>1.2</v>
      </c>
      <c r="L24" s="16"/>
    </row>
    <row r="25" spans="1:14" ht="18" customHeight="1">
      <c r="A25">
        <v>18</v>
      </c>
      <c r="B25" s="6" t="s">
        <v>54</v>
      </c>
      <c r="C25">
        <v>2362</v>
      </c>
      <c r="D25">
        <v>0</v>
      </c>
      <c r="E25" s="14">
        <f t="shared" si="0"/>
        <v>0</v>
      </c>
      <c r="F25" s="14">
        <v>0</v>
      </c>
      <c r="G25" s="14">
        <f t="shared" si="1"/>
        <v>0</v>
      </c>
      <c r="H25" s="23">
        <f t="shared" si="2"/>
        <v>0</v>
      </c>
      <c r="I25" s="14">
        <f t="shared" si="3"/>
        <v>0</v>
      </c>
      <c r="J25" s="22">
        <f t="shared" si="4"/>
        <v>0</v>
      </c>
      <c r="N25" t="s">
        <v>22</v>
      </c>
    </row>
    <row r="26" spans="1:12" ht="18" customHeight="1">
      <c r="A26">
        <v>19</v>
      </c>
      <c r="B26" s="6" t="s">
        <v>55</v>
      </c>
      <c r="C26">
        <v>1063</v>
      </c>
      <c r="D26">
        <v>0</v>
      </c>
      <c r="E26" s="14">
        <f t="shared" si="0"/>
        <v>0</v>
      </c>
      <c r="F26" s="14">
        <v>0</v>
      </c>
      <c r="G26" s="14">
        <f t="shared" si="1"/>
        <v>0</v>
      </c>
      <c r="H26" s="23">
        <f t="shared" si="2"/>
        <v>0</v>
      </c>
      <c r="I26" s="14">
        <f t="shared" si="3"/>
        <v>0</v>
      </c>
      <c r="J26" s="22">
        <f t="shared" si="4"/>
        <v>0</v>
      </c>
      <c r="L26" s="16"/>
    </row>
    <row r="27" spans="1:12" ht="18" customHeight="1">
      <c r="A27">
        <v>20</v>
      </c>
      <c r="B27" s="16" t="s">
        <v>61</v>
      </c>
      <c r="C27">
        <v>1959</v>
      </c>
      <c r="D27">
        <v>8.5</v>
      </c>
      <c r="E27" s="14">
        <f t="shared" si="0"/>
        <v>3.4000000000000004</v>
      </c>
      <c r="F27" s="14">
        <v>7.5</v>
      </c>
      <c r="G27" s="14">
        <f t="shared" si="1"/>
        <v>4.5</v>
      </c>
      <c r="H27" s="23">
        <f t="shared" si="2"/>
        <v>7.9</v>
      </c>
      <c r="I27" s="14">
        <f t="shared" si="3"/>
        <v>-1</v>
      </c>
      <c r="J27" s="22">
        <f t="shared" si="4"/>
        <v>7.9</v>
      </c>
      <c r="L27" s="16"/>
    </row>
    <row r="28" spans="1:12" ht="18" customHeight="1">
      <c r="A28">
        <v>21</v>
      </c>
      <c r="B28" s="5" t="s">
        <v>62</v>
      </c>
      <c r="C28">
        <v>1980</v>
      </c>
      <c r="D28">
        <v>0</v>
      </c>
      <c r="E28" s="14">
        <f t="shared" si="0"/>
        <v>0</v>
      </c>
      <c r="F28" s="14">
        <v>0</v>
      </c>
      <c r="G28" s="14">
        <f t="shared" si="1"/>
        <v>0</v>
      </c>
      <c r="H28" s="23">
        <f t="shared" si="2"/>
        <v>0</v>
      </c>
      <c r="I28" s="14">
        <f t="shared" si="3"/>
        <v>0</v>
      </c>
      <c r="J28" s="22">
        <f t="shared" si="4"/>
        <v>0</v>
      </c>
      <c r="L28" s="16"/>
    </row>
    <row r="29" spans="1:14" ht="18" customHeight="1">
      <c r="A29">
        <v>22</v>
      </c>
      <c r="B29" s="6" t="s">
        <v>19</v>
      </c>
      <c r="C29">
        <v>2078</v>
      </c>
      <c r="D29">
        <v>7.5</v>
      </c>
      <c r="E29" s="14">
        <f t="shared" si="0"/>
        <v>3</v>
      </c>
      <c r="F29" s="14">
        <v>0</v>
      </c>
      <c r="G29" s="14">
        <f t="shared" si="1"/>
        <v>0</v>
      </c>
      <c r="H29" s="23">
        <f t="shared" si="2"/>
        <v>3</v>
      </c>
      <c r="I29" s="14">
        <f t="shared" si="3"/>
        <v>-7.5</v>
      </c>
      <c r="J29" s="22">
        <f t="shared" si="4"/>
        <v>0.8</v>
      </c>
      <c r="N29" t="s">
        <v>24</v>
      </c>
    </row>
    <row r="30" spans="1:12" ht="18" customHeight="1">
      <c r="A30">
        <v>23</v>
      </c>
      <c r="B30" s="6" t="s">
        <v>63</v>
      </c>
      <c r="C30">
        <v>2477</v>
      </c>
      <c r="D30">
        <v>0</v>
      </c>
      <c r="E30" s="14">
        <f t="shared" si="0"/>
        <v>0</v>
      </c>
      <c r="F30" s="14">
        <v>4.8</v>
      </c>
      <c r="G30" s="14">
        <f t="shared" si="1"/>
        <v>2.88</v>
      </c>
      <c r="H30" s="23">
        <f t="shared" si="2"/>
        <v>2.88</v>
      </c>
      <c r="I30" s="14">
        <f t="shared" si="3"/>
        <v>4.8</v>
      </c>
      <c r="J30" s="22">
        <f t="shared" si="4"/>
        <v>2.88</v>
      </c>
      <c r="L30" s="16"/>
    </row>
    <row r="31" spans="1:12" ht="18" customHeight="1">
      <c r="A31">
        <v>24</v>
      </c>
      <c r="B31" s="8" t="s">
        <v>64</v>
      </c>
      <c r="C31">
        <v>2518</v>
      </c>
      <c r="D31">
        <v>8</v>
      </c>
      <c r="E31" s="14">
        <f t="shared" si="0"/>
        <v>3.2</v>
      </c>
      <c r="F31" s="14">
        <v>0.5</v>
      </c>
      <c r="G31" s="14">
        <f t="shared" si="1"/>
        <v>0.3</v>
      </c>
      <c r="H31" s="23">
        <f t="shared" si="2"/>
        <v>3.5</v>
      </c>
      <c r="I31" s="14">
        <f t="shared" si="3"/>
        <v>-7.5</v>
      </c>
      <c r="J31" s="22">
        <f t="shared" si="4"/>
        <v>1.3</v>
      </c>
      <c r="L31" s="16"/>
    </row>
    <row r="32" spans="1:14" ht="18" customHeight="1">
      <c r="A32">
        <v>25</v>
      </c>
      <c r="B32" s="5" t="s">
        <v>17</v>
      </c>
      <c r="C32">
        <v>912</v>
      </c>
      <c r="D32">
        <v>6.5</v>
      </c>
      <c r="E32" s="14">
        <f t="shared" si="0"/>
        <v>2.6</v>
      </c>
      <c r="F32" s="14">
        <v>1</v>
      </c>
      <c r="G32" s="14">
        <f t="shared" si="1"/>
        <v>0.6</v>
      </c>
      <c r="H32" s="23">
        <f t="shared" si="2"/>
        <v>3.2</v>
      </c>
      <c r="I32" s="14">
        <f t="shared" si="3"/>
        <v>-5.5</v>
      </c>
      <c r="J32" s="22">
        <f t="shared" si="4"/>
        <v>1.8000000000000003</v>
      </c>
      <c r="L32" s="16"/>
      <c r="N32" s="17"/>
    </row>
    <row r="33" spans="2:14" ht="18" customHeight="1">
      <c r="B33" s="6"/>
      <c r="J33" s="22">
        <f>IF(D33="","",IF((D33-F33)&gt;3,(F33+2)*0.4+F33*0.6,F33))</f>
      </c>
      <c r="L33" s="16"/>
      <c r="N33" t="s">
        <v>25</v>
      </c>
    </row>
    <row r="34" spans="10:12" ht="18" customHeight="1">
      <c r="J34" s="22">
        <f>IF(D34="","",IF((D34-F34)&gt;3,(F34+2)*0.4+F34*0.6,F34))</f>
      </c>
      <c r="L34" s="16"/>
    </row>
    <row r="35" spans="1:12" ht="18" customHeight="1">
      <c r="A35" s="12"/>
      <c r="B35" s="12" t="s">
        <v>36</v>
      </c>
      <c r="J35" s="22">
        <f>IF(D35="","",IF((D35-F35)&gt;3,(F35+2)*0.4+F35*0.6,F35))</f>
      </c>
      <c r="L35" s="16"/>
    </row>
    <row r="36" spans="10:12" ht="18" customHeight="1">
      <c r="J36" s="22">
        <f>IF(D36="","",IF((D36-F36)&gt;3,(F36+2)*0.4+F36*0.6,F36))</f>
      </c>
      <c r="L36" s="16"/>
    </row>
    <row r="37" spans="1:12" ht="18" customHeight="1">
      <c r="A37">
        <v>1</v>
      </c>
      <c r="B37" t="s">
        <v>35</v>
      </c>
      <c r="C37">
        <v>2439</v>
      </c>
      <c r="E37" s="14">
        <f>D37*0.4</f>
        <v>0</v>
      </c>
      <c r="F37" s="14">
        <v>5.5</v>
      </c>
      <c r="J37" s="22">
        <f>IF(D37="","",IF((D37-F37)&gt;3,(F37+2)*0.4+F37*0.6,F37))</f>
      </c>
      <c r="L37" s="16"/>
    </row>
    <row r="38" spans="1:12" ht="18" customHeight="1">
      <c r="A38">
        <v>2</v>
      </c>
      <c r="B38" t="s">
        <v>37</v>
      </c>
      <c r="C38">
        <v>2436</v>
      </c>
      <c r="F38" s="14">
        <v>6</v>
      </c>
      <c r="J38" s="22">
        <f>IF(D38="","",IF((D38-F38)&gt;3,(F38+2)*0.4+F38*0.6,F38))</f>
      </c>
      <c r="L38" s="16"/>
    </row>
    <row r="39" spans="1:10" ht="18" customHeight="1">
      <c r="A39">
        <v>3</v>
      </c>
      <c r="B39" t="s">
        <v>41</v>
      </c>
      <c r="C39">
        <v>2557</v>
      </c>
      <c r="F39" s="14">
        <v>3.5</v>
      </c>
      <c r="J39" s="22">
        <f>IF(D39="","",IF((D39-F39)&gt;3,(F39+2)*0.4+F39*0.6,F39))</f>
      </c>
    </row>
    <row r="40" spans="1:10" ht="18" customHeight="1">
      <c r="A40">
        <v>4</v>
      </c>
      <c r="B40" t="s">
        <v>42</v>
      </c>
      <c r="C40">
        <v>2577</v>
      </c>
      <c r="F40" s="14">
        <v>8.5</v>
      </c>
      <c r="J40" s="22">
        <f>IF(D40="","",IF((D40-F40)&gt;3,(F40+2)*0.4+F40*0.6,F40))</f>
      </c>
    </row>
    <row r="41" spans="1:10" ht="18" customHeight="1">
      <c r="A41">
        <v>5</v>
      </c>
      <c r="B41" t="s">
        <v>47</v>
      </c>
      <c r="C41">
        <v>2644</v>
      </c>
      <c r="F41" s="14">
        <v>3</v>
      </c>
      <c r="J41" s="22">
        <f>IF(D41="","",IF((D41-F41)&gt;3,(F41+2)*0.4+F41*0.6,F41))</f>
      </c>
    </row>
    <row r="42" spans="1:10" ht="18" customHeight="1">
      <c r="A42">
        <v>6</v>
      </c>
      <c r="B42" t="s">
        <v>50</v>
      </c>
      <c r="C42">
        <v>2396</v>
      </c>
      <c r="F42" s="14">
        <v>2</v>
      </c>
      <c r="J42" s="22">
        <f>IF(D42="","",IF((D42-F42)&gt;3,(F42+2)*0.4+F42*0.6,F42))</f>
      </c>
    </row>
    <row r="43" spans="1:10" ht="18" customHeight="1">
      <c r="A43">
        <v>7</v>
      </c>
      <c r="B43" t="s">
        <v>51</v>
      </c>
      <c r="C43">
        <v>1476</v>
      </c>
      <c r="F43" s="14">
        <v>2</v>
      </c>
      <c r="J43" s="22">
        <f>IF(D43="","",IF((D43-F43)&gt;3,(F43+2)*0.4+F43*0.6,F43))</f>
      </c>
    </row>
    <row r="44" spans="1:10" ht="18" customHeight="1">
      <c r="A44">
        <v>8</v>
      </c>
      <c r="B44" t="s">
        <v>56</v>
      </c>
      <c r="C44">
        <v>2275</v>
      </c>
      <c r="F44" s="14">
        <v>1.5</v>
      </c>
      <c r="J44" s="22">
        <f>IF(D44="","",IF((D44-F44)&gt;3,(F44+2)*0.4+F44*0.6,F44))</f>
      </c>
    </row>
    <row r="45" spans="1:10" ht="18" customHeight="1">
      <c r="A45">
        <v>9</v>
      </c>
      <c r="B45" t="s">
        <v>57</v>
      </c>
      <c r="C45">
        <v>2459</v>
      </c>
      <c r="F45" s="14">
        <v>3.5</v>
      </c>
      <c r="J45" s="22">
        <f>IF(D45="","",IF((D45-F45)&gt;3,(F45+2)*0.4+F45*0.6,F45))</f>
      </c>
    </row>
    <row r="46" spans="1:10" ht="18" customHeight="1">
      <c r="A46">
        <v>10</v>
      </c>
      <c r="B46" t="s">
        <v>58</v>
      </c>
      <c r="C46">
        <v>2049</v>
      </c>
      <c r="F46" s="14">
        <v>3</v>
      </c>
      <c r="J46" s="22">
        <f>IF(D46="","",IF((D46-F46)&gt;3,(F46+2)*0.4+F46*0.6,F46))</f>
      </c>
    </row>
    <row r="47" spans="1:10" ht="18" customHeight="1">
      <c r="A47">
        <v>11</v>
      </c>
      <c r="B47" t="s">
        <v>59</v>
      </c>
      <c r="C47">
        <v>2064</v>
      </c>
      <c r="F47" s="14">
        <v>0</v>
      </c>
      <c r="J47" s="22">
        <f>IF(D47="","",IF((D47-F47)&gt;3,(F47+2)*0.4+F47*0.6,F47))</f>
      </c>
    </row>
    <row r="48" spans="1:10" ht="18" customHeight="1">
      <c r="A48">
        <v>12</v>
      </c>
      <c r="B48" t="s">
        <v>60</v>
      </c>
      <c r="C48">
        <v>2640</v>
      </c>
      <c r="F48" s="14">
        <v>5</v>
      </c>
      <c r="J48" s="22">
        <f>IF(D48="","",IF((D48-F48)&gt;3,(F48+2)*0.4+F48*0.6,F48))</f>
      </c>
    </row>
    <row r="49" ht="12.75">
      <c r="J49" s="22">
        <f>IF(D49="","",IF((D49-F49)&gt;3,(F49+2)*0.4+F49*0.6,F49))</f>
      </c>
    </row>
    <row r="50" ht="12.75">
      <c r="J50" s="22">
        <f>IF(D50="","",IF((D50-F50)&gt;3,(F50+2)*0.4+F50*0.6,F50))</f>
      </c>
    </row>
    <row r="54" ht="15.75">
      <c r="B54" s="9" t="s">
        <v>10</v>
      </c>
    </row>
    <row r="55" ht="15.75">
      <c r="B55" s="10"/>
    </row>
    <row r="56" ht="15.75">
      <c r="B56" s="10" t="s">
        <v>11</v>
      </c>
    </row>
    <row r="57" ht="15.75">
      <c r="B57" s="10" t="s">
        <v>27</v>
      </c>
    </row>
    <row r="58" ht="15.75">
      <c r="B58" s="11"/>
    </row>
    <row r="59" ht="12.75">
      <c r="B59" s="8" t="s">
        <v>28</v>
      </c>
    </row>
    <row r="60" ht="12.75">
      <c r="I60" s="14" t="s">
        <v>12</v>
      </c>
    </row>
    <row r="61" ht="12.75">
      <c r="I61" s="14" t="s">
        <v>13</v>
      </c>
    </row>
  </sheetData>
  <mergeCells count="4">
    <mergeCell ref="A1:N1"/>
    <mergeCell ref="A2:N2"/>
    <mergeCell ref="A3:N3"/>
    <mergeCell ref="F4:K4"/>
  </mergeCells>
  <hyperlinks>
    <hyperlink ref="B59" r:id="rId1" display="mailto:lantzos@teiser.gr"/>
  </hyperlinks>
  <printOptions/>
  <pageMargins left="0.75" right="0.75" top="0.5" bottom="0.51" header="0.5" footer="0.5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Lantzos Bros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Lantzos</dc:creator>
  <cp:keywords/>
  <dc:description/>
  <cp:lastModifiedBy>theo</cp:lastModifiedBy>
  <cp:lastPrinted>2010-10-21T08:21:28Z</cp:lastPrinted>
  <dcterms:created xsi:type="dcterms:W3CDTF">2009-10-16T05:33:42Z</dcterms:created>
  <dcterms:modified xsi:type="dcterms:W3CDTF">2012-08-20T05:29:47Z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